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" yWindow="40" windowWidth="14980" windowHeight="12060" activeTab="0"/>
  </bookViews>
  <sheets>
    <sheet name="statdescriptive.xls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<sst xmlns="http://schemas.openxmlformats.org/spreadsheetml/2006/main" count="31" uniqueCount="31">
  <si>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 www.biostathandbook.com/central.html, www.biostathandbook.com/dispersion.html, </t>
  </si>
  <si>
    <t xml:space="preserve">   www.biostathandbook.com/standarderror.html, and www.biostathandbook.com/confidence.html,</t>
  </si>
  <si>
    <t>↓ enter data here ↓</t>
  </si>
  <si>
    <t>↓ enter labels here ↓</t>
  </si>
  <si>
    <t xml:space="preserve">For more details, see:    </t>
  </si>
  <si>
    <t xml:space="preserve">sample size (N): </t>
  </si>
  <si>
    <t>arithmetic mean:</t>
  </si>
  <si>
    <t>geometric mean:</t>
  </si>
  <si>
    <t>harmonic mean:</t>
  </si>
  <si>
    <t xml:space="preserve">median: </t>
  </si>
  <si>
    <t>mode:</t>
  </si>
  <si>
    <t>range:</t>
  </si>
  <si>
    <t>variance:</t>
  </si>
  <si>
    <t>standard deviation:</t>
  </si>
  <si>
    <t>coefficient of variation:</t>
  </si>
  <si>
    <t>standard error of the mean:</t>
  </si>
  <si>
    <t>95% confidence interval:</t>
  </si>
  <si>
    <t>upper 95% confidence limit:</t>
  </si>
  <si>
    <t>lower 95% confidence limit:</t>
  </si>
  <si>
    <t>Mill_Creek_1</t>
  </si>
  <si>
    <t>Mill_Creek_2</t>
  </si>
  <si>
    <t>North_Br._Rock_Creek_1</t>
  </si>
  <si>
    <t>North_Br._Rock_Creek_2</t>
  </si>
  <si>
    <t>Rock_Creek_1</t>
  </si>
  <si>
    <t>Rock_Creek_2</t>
  </si>
  <si>
    <t>Rock_Creek_3</t>
  </si>
  <si>
    <t>Rock_Creek_4</t>
  </si>
  <si>
    <t>Turkey_Branch</t>
  </si>
  <si>
    <r>
      <t xml:space="preserve">This spreadsheet calculates </t>
    </r>
    <r>
      <rPr>
        <b/>
        <sz val="12"/>
        <rFont val="Arial"/>
        <family val="0"/>
      </rPr>
      <t>descriptive statistics</t>
    </r>
    <r>
      <rPr>
        <sz val="12"/>
        <rFont val="Arial"/>
        <family val="0"/>
      </rPr>
      <t xml:space="preserve"> for one set of up to 1000 measurement variables. </t>
    </r>
  </si>
  <si>
    <t>It comes with data on fish abundance from http://www.biostathandbook.com/central.html as an example.</t>
  </si>
  <si>
    <t>To use the spreadsheet, replace the fish data with your numbers.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</si>
</sst>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gt;0]0.######;[&lt;-0.00001]0.######;0.00E-00"/>
    <numFmt numFmtId="169" formatCode="0.000000"/>
    <numFmt numFmtId="170" formatCode="0.0000000000000"/>
    <numFmt numFmtId="171" formatCode="[&gt;0.01]0.####;[&gt;0.00001]0.######;#.##E-####"/>
    <numFmt numFmtId="172" formatCode="[&gt;0.01]0.####;[&gt;0.00001]0.######;0.00E-####"/>
    <numFmt numFmtId="173" formatCode="[&gt;0.0001]0.######;[&lt;-0.00001]\-0.######;0.00E-####"/>
    <numFmt numFmtId="174" formatCode="General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9"/>
      <name val="Arial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0" xfId="0" applyFont="1" applyFill="1" applyAlignment="1">
      <alignment/>
    </xf>
    <xf numFmtId="170" fontId="0" fillId="0" borderId="0" xfId="0" applyNumberFormat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/>
    </xf>
    <xf numFmtId="1" fontId="5" fillId="0" borderId="2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173" fontId="7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99"/>
  <sheetViews>
    <sheetView tabSelected="1" workbookViewId="0" topLeftCell="A1">
      <selection activeCell="E1" sqref="E1:E65536"/>
    </sheetView>
  </sheetViews>
  <sheetFormatPr defaultColWidth="11.00390625" defaultRowHeight="12"/>
  <cols>
    <col min="1" max="1" width="24.00390625" style="10" customWidth="1"/>
    <col min="2" max="2" width="21.50390625" style="12" customWidth="1"/>
    <col min="3" max="3" width="30.625" style="6" customWidth="1"/>
    <col min="4" max="4" width="10.00390625" style="6" customWidth="1"/>
    <col min="5" max="5" width="17.375" style="6" customWidth="1"/>
    <col min="6" max="6" width="16.625" style="0" bestFit="1" customWidth="1"/>
  </cols>
  <sheetData>
    <row r="1" spans="1:5" s="1" customFormat="1" ht="18" customHeight="1">
      <c r="A1" s="3" t="s">
        <v>28</v>
      </c>
      <c r="B1" s="4"/>
      <c r="C1" s="4"/>
      <c r="D1" s="4"/>
      <c r="E1" s="4"/>
    </row>
    <row r="2" spans="1:5" s="1" customFormat="1" ht="18" customHeight="1">
      <c r="A2" s="4" t="s">
        <v>29</v>
      </c>
      <c r="B2" s="4"/>
      <c r="C2" s="4"/>
      <c r="D2" s="4"/>
      <c r="E2" s="4"/>
    </row>
    <row r="3" spans="1:5" s="1" customFormat="1" ht="18" customHeight="1">
      <c r="A3" s="3" t="s">
        <v>30</v>
      </c>
      <c r="B3" s="4"/>
      <c r="C3" s="4"/>
      <c r="D3" s="4"/>
      <c r="E3" s="4"/>
    </row>
    <row r="4" spans="1:5" s="1" customFormat="1" ht="18" customHeight="1">
      <c r="A4" s="3" t="s">
        <v>4</v>
      </c>
      <c r="B4" s="4"/>
      <c r="C4" s="4"/>
      <c r="D4" s="4"/>
      <c r="E4" s="4"/>
    </row>
    <row r="5" spans="1:5" s="1" customFormat="1" ht="18" customHeight="1">
      <c r="A5" s="3" t="s">
        <v>0</v>
      </c>
      <c r="B5" s="4"/>
      <c r="C5" s="4"/>
      <c r="D5" s="4"/>
      <c r="E5" s="4"/>
    </row>
    <row r="6" spans="1:5" s="1" customFormat="1" ht="18" customHeight="1">
      <c r="A6" s="3" t="s">
        <v>1</v>
      </c>
      <c r="B6" s="4"/>
      <c r="C6" s="4"/>
      <c r="D6" s="4"/>
      <c r="E6" s="4"/>
    </row>
    <row r="7" spans="1:5" s="1" customFormat="1" ht="18" customHeight="1">
      <c r="A7" s="4"/>
      <c r="B7" s="3"/>
      <c r="C7" s="4"/>
      <c r="D7" s="4"/>
      <c r="E7" s="4"/>
    </row>
    <row r="8" spans="2:4" ht="15" customHeight="1">
      <c r="B8" s="11"/>
      <c r="C8" s="5"/>
      <c r="D8" s="5"/>
    </row>
    <row r="9" spans="1:5" ht="18" customHeight="1" thickBot="1">
      <c r="A9" s="24" t="s">
        <v>3</v>
      </c>
      <c r="B9" s="11" t="s">
        <v>2</v>
      </c>
      <c r="C9" s="7"/>
      <c r="D9" s="7" t="s">
        <v>5</v>
      </c>
      <c r="E9" s="13">
        <f>COUNT(B10:B1009)</f>
        <v>9</v>
      </c>
    </row>
    <row r="10" spans="1:5" ht="18" customHeight="1" thickTop="1">
      <c r="A10" s="10" t="s">
        <v>19</v>
      </c>
      <c r="B10" s="19">
        <v>76</v>
      </c>
      <c r="C10" s="7"/>
      <c r="D10" s="7"/>
      <c r="E10" s="14"/>
    </row>
    <row r="11" spans="1:5" ht="18" customHeight="1">
      <c r="A11" s="10" t="s">
        <v>20</v>
      </c>
      <c r="B11" s="20">
        <v>102</v>
      </c>
      <c r="C11" s="7"/>
      <c r="D11" s="7" t="s">
        <v>6</v>
      </c>
      <c r="E11" s="15">
        <f>AVERAGE(B10:B1009)</f>
        <v>70</v>
      </c>
    </row>
    <row r="12" spans="1:5" ht="18" customHeight="1">
      <c r="A12" s="10" t="s">
        <v>21</v>
      </c>
      <c r="B12" s="20">
        <v>12</v>
      </c>
      <c r="C12" s="7"/>
      <c r="D12" s="8" t="s">
        <v>7</v>
      </c>
      <c r="E12" s="16">
        <f>GEOMEAN(B10:B1009)</f>
        <v>59.835148704464494</v>
      </c>
    </row>
    <row r="13" spans="1:5" ht="18" customHeight="1">
      <c r="A13" s="10" t="s">
        <v>22</v>
      </c>
      <c r="B13" s="20">
        <v>39</v>
      </c>
      <c r="C13" s="7"/>
      <c r="D13" s="8" t="s">
        <v>8</v>
      </c>
      <c r="E13" s="16">
        <f>HARMEAN(B10:B1009)</f>
        <v>45.057085217561905</v>
      </c>
    </row>
    <row r="14" spans="1:5" ht="18" customHeight="1">
      <c r="A14" s="10" t="s">
        <v>23</v>
      </c>
      <c r="B14" s="20">
        <v>55</v>
      </c>
      <c r="C14" s="7"/>
      <c r="D14" s="7" t="s">
        <v>9</v>
      </c>
      <c r="E14" s="15">
        <f>MEDIAN(B10:B1009)</f>
        <v>76</v>
      </c>
    </row>
    <row r="15" spans="1:5" ht="18" customHeight="1">
      <c r="A15" s="10" t="s">
        <v>24</v>
      </c>
      <c r="B15" s="20">
        <v>93</v>
      </c>
      <c r="C15" s="7"/>
      <c r="D15" s="7" t="s">
        <v>10</v>
      </c>
      <c r="E15" s="15">
        <f>MODE(B10:B1009)</f>
        <v>102</v>
      </c>
    </row>
    <row r="16" spans="1:5" ht="18" customHeight="1">
      <c r="A16" s="10" t="s">
        <v>25</v>
      </c>
      <c r="B16" s="20">
        <v>98</v>
      </c>
      <c r="C16" s="7"/>
      <c r="D16" s="7"/>
      <c r="E16" s="17"/>
    </row>
    <row r="17" spans="1:5" ht="18" customHeight="1">
      <c r="A17" s="10" t="s">
        <v>26</v>
      </c>
      <c r="B17" s="20">
        <v>53</v>
      </c>
      <c r="C17" s="7"/>
      <c r="D17" s="7" t="s">
        <v>11</v>
      </c>
      <c r="E17" s="17">
        <f>MAX(B10:B1009)-MIN(B10:B1009)</f>
        <v>90</v>
      </c>
    </row>
    <row r="18" spans="1:5" ht="18" customHeight="1">
      <c r="A18" s="10" t="s">
        <v>27</v>
      </c>
      <c r="B18" s="20">
        <v>102</v>
      </c>
      <c r="C18" s="7"/>
      <c r="D18" s="7" t="s">
        <v>12</v>
      </c>
      <c r="E18" s="17">
        <f>VAR(B10:B1009)</f>
        <v>1029.5</v>
      </c>
    </row>
    <row r="19" spans="2:5" ht="18" customHeight="1">
      <c r="B19" s="20"/>
      <c r="C19" s="7"/>
      <c r="D19" s="7" t="s">
        <v>13</v>
      </c>
      <c r="E19" s="17">
        <f>STDEV(B10:B1009)</f>
        <v>32.08582241426889</v>
      </c>
    </row>
    <row r="20" spans="2:5" ht="18" customHeight="1">
      <c r="B20" s="20"/>
      <c r="C20" s="7"/>
      <c r="D20" s="7" t="s">
        <v>14</v>
      </c>
      <c r="E20" s="17">
        <f>STDEV(B10:B1009)/E11</f>
        <v>0.45836889163241273</v>
      </c>
    </row>
    <row r="21" spans="2:5" ht="18" customHeight="1">
      <c r="B21" s="20"/>
      <c r="C21" s="7"/>
      <c r="D21" s="7"/>
      <c r="E21" s="17"/>
    </row>
    <row r="22" spans="2:5" ht="18" customHeight="1">
      <c r="B22" s="20"/>
      <c r="C22" s="7"/>
      <c r="D22" s="7" t="s">
        <v>15</v>
      </c>
      <c r="E22" s="17">
        <f>STDEV(B10:B1009)/SQRT(E9)</f>
        <v>10.69527413808963</v>
      </c>
    </row>
    <row r="23" spans="2:5" ht="18" customHeight="1">
      <c r="B23" s="20"/>
      <c r="C23" s="7"/>
      <c r="D23" s="7" t="s">
        <v>16</v>
      </c>
      <c r="E23" s="17">
        <f>(E19/SQRT(E9))*TINV(0.05,E9-1)</f>
        <v>24.66334636920184</v>
      </c>
    </row>
    <row r="24" spans="2:6" ht="18" customHeight="1">
      <c r="B24" s="20"/>
      <c r="C24" s="7"/>
      <c r="D24" s="7" t="s">
        <v>17</v>
      </c>
      <c r="E24" s="15">
        <f>E11+E23</f>
        <v>94.66334636920183</v>
      </c>
      <c r="F24" s="2"/>
    </row>
    <row r="25" spans="2:6" ht="18" customHeight="1">
      <c r="B25" s="20"/>
      <c r="C25" s="9"/>
      <c r="D25" s="7" t="s">
        <v>18</v>
      </c>
      <c r="E25" s="18">
        <f>E11-E23</f>
        <v>45.33665363079816</v>
      </c>
      <c r="F25" s="2"/>
    </row>
    <row r="26" spans="2:4" ht="15" customHeight="1">
      <c r="B26" s="20"/>
      <c r="C26" s="5"/>
      <c r="D26" s="5"/>
    </row>
    <row r="27" ht="15" customHeight="1">
      <c r="B27" s="20"/>
    </row>
    <row r="28" ht="15" customHeight="1">
      <c r="B28" s="20"/>
    </row>
    <row r="29" ht="15" customHeight="1">
      <c r="B29" s="20"/>
    </row>
    <row r="30" ht="15" customHeight="1">
      <c r="B30" s="20"/>
    </row>
    <row r="31" ht="15" customHeight="1">
      <c r="B31" s="20"/>
    </row>
    <row r="32" ht="15" customHeight="1">
      <c r="B32" s="20"/>
    </row>
    <row r="33" ht="15" customHeight="1">
      <c r="B33" s="20"/>
    </row>
    <row r="34" ht="15" customHeight="1">
      <c r="B34" s="20"/>
    </row>
    <row r="35" ht="15" customHeight="1">
      <c r="B35" s="20"/>
    </row>
    <row r="36" ht="15" customHeight="1">
      <c r="B36" s="20"/>
    </row>
    <row r="37" ht="15" customHeight="1">
      <c r="B37" s="20"/>
    </row>
    <row r="38" ht="15" customHeight="1">
      <c r="B38" s="20"/>
    </row>
    <row r="39" ht="15" customHeight="1">
      <c r="B39" s="20"/>
    </row>
    <row r="40" ht="15" customHeight="1">
      <c r="B40" s="20"/>
    </row>
    <row r="41" ht="15" customHeight="1">
      <c r="B41" s="20"/>
    </row>
    <row r="42" ht="15" customHeight="1">
      <c r="B42" s="20"/>
    </row>
    <row r="43" ht="15" customHeight="1">
      <c r="B43" s="20"/>
    </row>
    <row r="44" ht="15" customHeight="1">
      <c r="B44" s="20"/>
    </row>
    <row r="45" ht="15" customHeight="1">
      <c r="B45" s="20"/>
    </row>
    <row r="46" ht="15" customHeight="1">
      <c r="B46" s="20"/>
    </row>
    <row r="47" ht="15" customHeight="1">
      <c r="B47" s="20"/>
    </row>
    <row r="48" ht="15" customHeight="1">
      <c r="B48" s="20"/>
    </row>
    <row r="49" ht="15" customHeight="1">
      <c r="B49" s="20"/>
    </row>
    <row r="50" ht="15" customHeight="1">
      <c r="B50" s="20"/>
    </row>
    <row r="51" ht="15" customHeight="1">
      <c r="B51" s="20"/>
    </row>
    <row r="52" ht="15" customHeight="1">
      <c r="B52" s="20"/>
    </row>
    <row r="53" ht="15" customHeight="1">
      <c r="B53" s="20"/>
    </row>
    <row r="54" ht="15" customHeight="1">
      <c r="B54" s="20"/>
    </row>
    <row r="55" ht="15" customHeight="1">
      <c r="B55" s="20"/>
    </row>
    <row r="56" ht="15" customHeight="1">
      <c r="B56" s="20"/>
    </row>
    <row r="57" ht="15" customHeight="1">
      <c r="B57" s="20"/>
    </row>
    <row r="58" ht="15" customHeight="1">
      <c r="B58" s="20"/>
    </row>
    <row r="59" ht="15" customHeight="1">
      <c r="B59" s="20"/>
    </row>
    <row r="60" ht="15" customHeight="1">
      <c r="B60" s="20"/>
    </row>
    <row r="61" ht="15" customHeight="1">
      <c r="B61" s="20"/>
    </row>
    <row r="62" ht="15" customHeight="1">
      <c r="B62" s="20"/>
    </row>
    <row r="63" ht="15" customHeight="1">
      <c r="B63" s="20"/>
    </row>
    <row r="64" ht="15" customHeight="1">
      <c r="B64" s="20"/>
    </row>
    <row r="65" ht="15" customHeight="1">
      <c r="B65" s="20"/>
    </row>
    <row r="66" ht="15" customHeight="1">
      <c r="B66" s="20"/>
    </row>
    <row r="67" ht="15" customHeight="1">
      <c r="B67" s="20"/>
    </row>
    <row r="68" ht="15" customHeight="1">
      <c r="B68" s="20"/>
    </row>
    <row r="69" ht="15" customHeight="1">
      <c r="B69" s="20"/>
    </row>
    <row r="70" ht="15" customHeight="1">
      <c r="B70" s="20"/>
    </row>
    <row r="71" ht="15" customHeight="1">
      <c r="B71" s="20"/>
    </row>
    <row r="72" ht="15" customHeight="1">
      <c r="B72" s="20"/>
    </row>
    <row r="73" ht="15" customHeight="1">
      <c r="B73" s="20"/>
    </row>
    <row r="74" ht="15" customHeight="1">
      <c r="B74" s="20"/>
    </row>
    <row r="75" ht="15" customHeight="1">
      <c r="B75" s="20"/>
    </row>
    <row r="76" ht="15" customHeight="1">
      <c r="B76" s="20"/>
    </row>
    <row r="77" ht="15" customHeight="1">
      <c r="B77" s="20"/>
    </row>
    <row r="78" ht="15" customHeight="1">
      <c r="B78" s="20"/>
    </row>
    <row r="79" ht="15" customHeight="1">
      <c r="B79" s="20"/>
    </row>
    <row r="80" ht="15" customHeight="1">
      <c r="B80" s="20"/>
    </row>
    <row r="81" ht="15" customHeight="1">
      <c r="B81" s="20"/>
    </row>
    <row r="82" ht="15" customHeight="1">
      <c r="B82" s="20"/>
    </row>
    <row r="83" ht="15" customHeight="1">
      <c r="B83" s="20"/>
    </row>
    <row r="84" ht="15" customHeight="1">
      <c r="B84" s="20"/>
    </row>
    <row r="85" ht="15" customHeight="1">
      <c r="B85" s="20"/>
    </row>
    <row r="86" ht="15" customHeight="1">
      <c r="B86" s="20"/>
    </row>
    <row r="87" ht="15" customHeight="1">
      <c r="B87" s="20"/>
    </row>
    <row r="88" ht="15" customHeight="1">
      <c r="B88" s="20"/>
    </row>
    <row r="89" ht="15" customHeight="1">
      <c r="B89" s="20"/>
    </row>
    <row r="90" ht="15" customHeight="1">
      <c r="B90" s="20"/>
    </row>
    <row r="91" ht="15" customHeight="1">
      <c r="B91" s="20"/>
    </row>
    <row r="92" ht="15" customHeight="1">
      <c r="B92" s="20"/>
    </row>
    <row r="93" ht="15" customHeight="1">
      <c r="B93" s="20"/>
    </row>
    <row r="94" ht="15" customHeight="1">
      <c r="B94" s="20"/>
    </row>
    <row r="95" ht="15" customHeight="1">
      <c r="B95" s="20"/>
    </row>
    <row r="96" ht="15" customHeight="1">
      <c r="B96" s="20"/>
    </row>
    <row r="97" ht="15" customHeight="1">
      <c r="B97" s="20"/>
    </row>
    <row r="98" ht="15" customHeight="1">
      <c r="B98" s="20"/>
    </row>
    <row r="99" ht="15" customHeight="1">
      <c r="B99" s="20"/>
    </row>
    <row r="100" ht="15" customHeight="1">
      <c r="B100" s="20"/>
    </row>
    <row r="101" ht="15" customHeight="1">
      <c r="B101" s="20"/>
    </row>
    <row r="102" ht="15" customHeight="1">
      <c r="B102" s="20"/>
    </row>
    <row r="103" ht="15" customHeight="1">
      <c r="B103" s="20"/>
    </row>
    <row r="104" ht="15" customHeight="1">
      <c r="B104" s="20"/>
    </row>
    <row r="105" ht="15" customHeight="1">
      <c r="B105" s="20"/>
    </row>
    <row r="106" ht="15" customHeight="1">
      <c r="B106" s="20"/>
    </row>
    <row r="107" ht="15" customHeight="1">
      <c r="B107" s="20"/>
    </row>
    <row r="108" ht="15">
      <c r="B108" s="20"/>
    </row>
    <row r="109" ht="15">
      <c r="B109" s="20"/>
    </row>
    <row r="110" ht="15">
      <c r="B110" s="20"/>
    </row>
    <row r="111" ht="15">
      <c r="B111" s="20"/>
    </row>
    <row r="112" ht="15">
      <c r="B112" s="20"/>
    </row>
    <row r="113" ht="15">
      <c r="B113" s="20"/>
    </row>
    <row r="114" ht="15">
      <c r="B114" s="20"/>
    </row>
    <row r="115" ht="15">
      <c r="B115" s="20"/>
    </row>
    <row r="116" ht="15">
      <c r="B116" s="20"/>
    </row>
    <row r="117" ht="15">
      <c r="B117" s="20"/>
    </row>
    <row r="118" ht="15">
      <c r="B118" s="20"/>
    </row>
    <row r="119" ht="15">
      <c r="B119" s="20"/>
    </row>
    <row r="120" ht="15">
      <c r="B120" s="20"/>
    </row>
    <row r="121" ht="15">
      <c r="B121" s="20"/>
    </row>
    <row r="122" ht="15">
      <c r="B122" s="20"/>
    </row>
    <row r="123" ht="15">
      <c r="B123" s="20"/>
    </row>
    <row r="124" ht="15">
      <c r="B124" s="20"/>
    </row>
    <row r="125" ht="15">
      <c r="B125" s="20"/>
    </row>
    <row r="126" ht="15">
      <c r="B126" s="20"/>
    </row>
    <row r="127" ht="15">
      <c r="B127" s="20"/>
    </row>
    <row r="128" ht="15">
      <c r="B128" s="20"/>
    </row>
    <row r="129" ht="15">
      <c r="B129" s="20"/>
    </row>
    <row r="130" ht="15">
      <c r="B130" s="20"/>
    </row>
    <row r="131" ht="15">
      <c r="B131" s="20"/>
    </row>
    <row r="132" ht="15">
      <c r="B132" s="20"/>
    </row>
    <row r="133" ht="15">
      <c r="B133" s="20"/>
    </row>
    <row r="134" ht="15">
      <c r="B134" s="20"/>
    </row>
    <row r="135" ht="15">
      <c r="B135" s="20"/>
    </row>
    <row r="136" ht="15">
      <c r="B136" s="20"/>
    </row>
    <row r="137" ht="15">
      <c r="B137" s="20"/>
    </row>
    <row r="138" ht="15">
      <c r="B138" s="20"/>
    </row>
    <row r="139" ht="15">
      <c r="B139" s="20"/>
    </row>
    <row r="140" ht="15">
      <c r="B140" s="20"/>
    </row>
    <row r="141" ht="15">
      <c r="B141" s="20"/>
    </row>
    <row r="142" ht="15">
      <c r="B142" s="20"/>
    </row>
    <row r="143" ht="15">
      <c r="B143" s="20"/>
    </row>
    <row r="144" ht="15">
      <c r="B144" s="20"/>
    </row>
    <row r="145" ht="15">
      <c r="B145" s="20"/>
    </row>
    <row r="146" ht="15">
      <c r="B146" s="20"/>
    </row>
    <row r="147" ht="15">
      <c r="B147" s="20"/>
    </row>
    <row r="148" ht="15">
      <c r="B148" s="20"/>
    </row>
    <row r="149" ht="15">
      <c r="B149" s="20"/>
    </row>
    <row r="150" ht="15">
      <c r="B150" s="20"/>
    </row>
    <row r="151" ht="15">
      <c r="B151" s="20"/>
    </row>
    <row r="152" ht="15">
      <c r="B152" s="20"/>
    </row>
    <row r="153" ht="15">
      <c r="B153" s="20"/>
    </row>
    <row r="154" ht="15">
      <c r="B154" s="20"/>
    </row>
    <row r="155" ht="15">
      <c r="B155" s="20"/>
    </row>
    <row r="156" ht="15">
      <c r="B156" s="20"/>
    </row>
    <row r="157" ht="15">
      <c r="B157" s="20"/>
    </row>
    <row r="158" ht="15">
      <c r="B158" s="20"/>
    </row>
    <row r="159" ht="15">
      <c r="B159" s="20"/>
    </row>
    <row r="160" ht="15">
      <c r="B160" s="20"/>
    </row>
    <row r="161" ht="15">
      <c r="B161" s="20"/>
    </row>
    <row r="162" ht="15">
      <c r="B162" s="20"/>
    </row>
    <row r="163" ht="15">
      <c r="B163" s="20"/>
    </row>
    <row r="164" ht="15">
      <c r="B164" s="20"/>
    </row>
    <row r="165" ht="15">
      <c r="B165" s="20"/>
    </row>
    <row r="166" ht="15">
      <c r="B166" s="20"/>
    </row>
    <row r="167" ht="15">
      <c r="B167" s="20"/>
    </row>
    <row r="168" ht="15">
      <c r="B168" s="20"/>
    </row>
    <row r="169" ht="15">
      <c r="B169" s="20"/>
    </row>
    <row r="170" ht="15">
      <c r="B170" s="20"/>
    </row>
    <row r="171" ht="15">
      <c r="B171" s="20"/>
    </row>
    <row r="172" ht="15">
      <c r="B172" s="20"/>
    </row>
    <row r="173" ht="15">
      <c r="B173" s="20"/>
    </row>
    <row r="174" ht="15">
      <c r="B174" s="20"/>
    </row>
    <row r="175" ht="15">
      <c r="B175" s="20"/>
    </row>
    <row r="176" ht="15">
      <c r="B176" s="20"/>
    </row>
    <row r="177" ht="15">
      <c r="B177" s="20"/>
    </row>
    <row r="178" ht="15">
      <c r="B178" s="20"/>
    </row>
    <row r="179" ht="15">
      <c r="B179" s="20"/>
    </row>
    <row r="180" ht="15">
      <c r="B180" s="20"/>
    </row>
    <row r="181" ht="15">
      <c r="B181" s="20"/>
    </row>
    <row r="182" ht="15">
      <c r="B182" s="20"/>
    </row>
    <row r="183" ht="15">
      <c r="B183" s="20"/>
    </row>
    <row r="184" ht="15">
      <c r="B184" s="20"/>
    </row>
    <row r="185" ht="15">
      <c r="B185" s="20"/>
    </row>
    <row r="186" ht="15">
      <c r="B186" s="20"/>
    </row>
    <row r="187" ht="15">
      <c r="B187" s="20"/>
    </row>
    <row r="188" ht="15">
      <c r="B188" s="20"/>
    </row>
    <row r="189" ht="15">
      <c r="B189" s="20"/>
    </row>
    <row r="190" ht="15">
      <c r="B190" s="20"/>
    </row>
    <row r="191" ht="15">
      <c r="B191" s="20"/>
    </row>
    <row r="192" ht="15">
      <c r="B192" s="20"/>
    </row>
    <row r="193" ht="15">
      <c r="B193" s="20"/>
    </row>
    <row r="194" ht="15">
      <c r="B194" s="20"/>
    </row>
    <row r="195" ht="15">
      <c r="B195" s="20"/>
    </row>
    <row r="196" ht="15">
      <c r="B196" s="20"/>
    </row>
    <row r="197" ht="15">
      <c r="B197" s="20"/>
    </row>
    <row r="198" ht="15">
      <c r="B198" s="20"/>
    </row>
    <row r="199" ht="15">
      <c r="B199" s="20"/>
    </row>
    <row r="200" ht="15">
      <c r="B200" s="20"/>
    </row>
    <row r="201" ht="15">
      <c r="B201" s="20"/>
    </row>
    <row r="202" ht="15">
      <c r="B202" s="20"/>
    </row>
    <row r="203" ht="15">
      <c r="B203" s="20"/>
    </row>
    <row r="204" ht="15">
      <c r="B204" s="20"/>
    </row>
    <row r="205" ht="15">
      <c r="B205" s="20"/>
    </row>
    <row r="206" ht="15">
      <c r="B206" s="20"/>
    </row>
    <row r="207" ht="15">
      <c r="B207" s="20"/>
    </row>
    <row r="208" ht="15">
      <c r="B208" s="20"/>
    </row>
    <row r="209" ht="15">
      <c r="B209" s="20"/>
    </row>
    <row r="210" ht="15">
      <c r="B210" s="20"/>
    </row>
    <row r="211" ht="15">
      <c r="B211" s="20"/>
    </row>
    <row r="212" ht="15">
      <c r="B212" s="20"/>
    </row>
    <row r="213" ht="15">
      <c r="B213" s="20"/>
    </row>
    <row r="214" ht="15">
      <c r="B214" s="20"/>
    </row>
    <row r="215" ht="15">
      <c r="B215" s="20"/>
    </row>
    <row r="216" ht="15">
      <c r="B216" s="20"/>
    </row>
    <row r="217" ht="15">
      <c r="B217" s="20"/>
    </row>
    <row r="218" ht="15">
      <c r="B218" s="20"/>
    </row>
    <row r="219" ht="15">
      <c r="B219" s="20"/>
    </row>
    <row r="220" ht="15">
      <c r="B220" s="20"/>
    </row>
    <row r="221" ht="15">
      <c r="B221" s="20"/>
    </row>
    <row r="222" ht="15">
      <c r="B222" s="20"/>
    </row>
    <row r="223" ht="15">
      <c r="B223" s="20"/>
    </row>
    <row r="224" ht="15">
      <c r="B224" s="20"/>
    </row>
    <row r="225" ht="15">
      <c r="B225" s="20"/>
    </row>
    <row r="226" ht="15">
      <c r="B226" s="20"/>
    </row>
    <row r="227" ht="15">
      <c r="B227" s="20"/>
    </row>
    <row r="228" ht="15">
      <c r="B228" s="20"/>
    </row>
    <row r="229" ht="15">
      <c r="B229" s="20"/>
    </row>
    <row r="230" ht="15">
      <c r="B230" s="20"/>
    </row>
    <row r="231" ht="15">
      <c r="B231" s="20"/>
    </row>
    <row r="232" ht="15">
      <c r="B232" s="20"/>
    </row>
    <row r="233" ht="15">
      <c r="B233" s="20"/>
    </row>
    <row r="234" ht="15">
      <c r="B234" s="20"/>
    </row>
    <row r="235" ht="15">
      <c r="B235" s="20"/>
    </row>
    <row r="236" ht="15">
      <c r="B236" s="20"/>
    </row>
    <row r="237" ht="15">
      <c r="B237" s="20"/>
    </row>
    <row r="238" ht="15">
      <c r="B238" s="20"/>
    </row>
    <row r="239" ht="15">
      <c r="B239" s="20"/>
    </row>
    <row r="240" ht="15">
      <c r="B240" s="20"/>
    </row>
    <row r="241" ht="15">
      <c r="B241" s="20"/>
    </row>
    <row r="242" ht="15">
      <c r="B242" s="20"/>
    </row>
    <row r="243" ht="15">
      <c r="B243" s="20"/>
    </row>
    <row r="244" ht="15">
      <c r="B244" s="20"/>
    </row>
    <row r="245" ht="15">
      <c r="B245" s="20"/>
    </row>
    <row r="246" ht="15">
      <c r="B246" s="20"/>
    </row>
    <row r="247" ht="15">
      <c r="B247" s="20"/>
    </row>
    <row r="248" ht="15">
      <c r="B248" s="20"/>
    </row>
    <row r="249" ht="15">
      <c r="B249" s="20"/>
    </row>
    <row r="250" ht="15">
      <c r="B250" s="20"/>
    </row>
    <row r="251" ht="15">
      <c r="B251" s="20"/>
    </row>
    <row r="252" ht="15">
      <c r="B252" s="20"/>
    </row>
    <row r="253" ht="15">
      <c r="B253" s="20"/>
    </row>
    <row r="254" ht="15">
      <c r="B254" s="20"/>
    </row>
    <row r="255" ht="15">
      <c r="B255" s="20"/>
    </row>
    <row r="256" ht="15">
      <c r="B256" s="20"/>
    </row>
    <row r="257" ht="15">
      <c r="B257" s="20"/>
    </row>
    <row r="258" ht="15">
      <c r="B258" s="20"/>
    </row>
    <row r="259" ht="15">
      <c r="B259" s="20"/>
    </row>
    <row r="260" ht="15">
      <c r="B260" s="20"/>
    </row>
    <row r="261" ht="15">
      <c r="B261" s="20"/>
    </row>
    <row r="262" ht="15">
      <c r="B262" s="20"/>
    </row>
    <row r="263" ht="15">
      <c r="B263" s="20"/>
    </row>
    <row r="264" ht="15">
      <c r="B264" s="20"/>
    </row>
    <row r="265" ht="15">
      <c r="B265" s="20"/>
    </row>
    <row r="266" ht="15">
      <c r="B266" s="20"/>
    </row>
    <row r="267" ht="15">
      <c r="B267" s="20"/>
    </row>
    <row r="268" ht="15">
      <c r="B268" s="20"/>
    </row>
    <row r="269" ht="15">
      <c r="B269" s="20"/>
    </row>
    <row r="270" ht="15">
      <c r="B270" s="20"/>
    </row>
    <row r="271" ht="15">
      <c r="B271" s="20"/>
    </row>
    <row r="272" ht="15">
      <c r="B272" s="20"/>
    </row>
    <row r="273" ht="15">
      <c r="B273" s="20"/>
    </row>
    <row r="274" ht="15">
      <c r="B274" s="20"/>
    </row>
    <row r="275" ht="15">
      <c r="B275" s="20"/>
    </row>
    <row r="276" ht="15">
      <c r="B276" s="20"/>
    </row>
    <row r="277" ht="15">
      <c r="B277" s="20"/>
    </row>
    <row r="278" ht="15">
      <c r="B278" s="20"/>
    </row>
    <row r="279" ht="15">
      <c r="B279" s="20"/>
    </row>
    <row r="280" ht="15">
      <c r="B280" s="20"/>
    </row>
    <row r="281" ht="15">
      <c r="B281" s="20"/>
    </row>
    <row r="282" ht="15">
      <c r="B282" s="20"/>
    </row>
    <row r="283" ht="15">
      <c r="B283" s="20"/>
    </row>
    <row r="284" ht="15">
      <c r="B284" s="20"/>
    </row>
    <row r="285" ht="15">
      <c r="B285" s="20"/>
    </row>
    <row r="286" ht="15">
      <c r="B286" s="20"/>
    </row>
    <row r="287" ht="15">
      <c r="B287" s="20"/>
    </row>
    <row r="288" ht="15">
      <c r="B288" s="20"/>
    </row>
    <row r="289" ht="15">
      <c r="B289" s="20"/>
    </row>
    <row r="290" ht="15">
      <c r="B290" s="20"/>
    </row>
    <row r="291" ht="15">
      <c r="B291" s="20"/>
    </row>
    <row r="292" ht="15">
      <c r="B292" s="20"/>
    </row>
    <row r="293" ht="15">
      <c r="B293" s="20"/>
    </row>
    <row r="294" ht="15">
      <c r="B294" s="20"/>
    </row>
    <row r="295" ht="15">
      <c r="B295" s="20"/>
    </row>
    <row r="296" ht="15">
      <c r="B296" s="20"/>
    </row>
    <row r="297" ht="15">
      <c r="B297" s="20"/>
    </row>
    <row r="298" ht="15">
      <c r="B298" s="20"/>
    </row>
    <row r="299" ht="15">
      <c r="B299" s="20"/>
    </row>
    <row r="300" ht="15">
      <c r="B300" s="20"/>
    </row>
    <row r="301" ht="15">
      <c r="B301" s="20"/>
    </row>
    <row r="302" ht="15">
      <c r="B302" s="20"/>
    </row>
    <row r="303" ht="15">
      <c r="B303" s="20"/>
    </row>
    <row r="304" ht="15">
      <c r="B304" s="20"/>
    </row>
    <row r="305" ht="15">
      <c r="B305" s="20"/>
    </row>
    <row r="306" ht="15">
      <c r="B306" s="20"/>
    </row>
    <row r="307" ht="15">
      <c r="B307" s="20"/>
    </row>
    <row r="308" ht="15">
      <c r="B308" s="20"/>
    </row>
    <row r="309" ht="15">
      <c r="B309" s="20"/>
    </row>
    <row r="310" ht="15">
      <c r="B310" s="20"/>
    </row>
    <row r="311" ht="15">
      <c r="B311" s="20"/>
    </row>
    <row r="312" ht="15">
      <c r="B312" s="20"/>
    </row>
    <row r="313" ht="15">
      <c r="B313" s="20"/>
    </row>
    <row r="314" ht="15">
      <c r="B314" s="20"/>
    </row>
    <row r="315" ht="15">
      <c r="B315" s="20"/>
    </row>
    <row r="316" ht="15">
      <c r="B316" s="20"/>
    </row>
    <row r="317" ht="15">
      <c r="B317" s="20"/>
    </row>
    <row r="318" ht="15">
      <c r="B318" s="20"/>
    </row>
    <row r="319" ht="15">
      <c r="B319" s="20"/>
    </row>
    <row r="320" ht="15">
      <c r="B320" s="20"/>
    </row>
    <row r="321" ht="15">
      <c r="B321" s="20"/>
    </row>
    <row r="322" ht="15">
      <c r="B322" s="20"/>
    </row>
    <row r="323" ht="15">
      <c r="B323" s="20"/>
    </row>
    <row r="324" ht="15">
      <c r="B324" s="20"/>
    </row>
    <row r="325" ht="15">
      <c r="B325" s="20"/>
    </row>
    <row r="326" ht="15">
      <c r="B326" s="20"/>
    </row>
    <row r="327" ht="15">
      <c r="B327" s="20"/>
    </row>
    <row r="328" ht="15">
      <c r="B328" s="20"/>
    </row>
    <row r="329" ht="15">
      <c r="B329" s="20"/>
    </row>
    <row r="330" ht="15">
      <c r="B330" s="20"/>
    </row>
    <row r="331" ht="15">
      <c r="B331" s="20"/>
    </row>
    <row r="332" ht="15">
      <c r="B332" s="20"/>
    </row>
    <row r="333" ht="15">
      <c r="B333" s="20"/>
    </row>
    <row r="334" ht="15">
      <c r="B334" s="20"/>
    </row>
    <row r="335" ht="15">
      <c r="B335" s="20"/>
    </row>
    <row r="336" ht="15">
      <c r="B336" s="20"/>
    </row>
    <row r="337" ht="15">
      <c r="B337" s="20"/>
    </row>
    <row r="338" ht="15">
      <c r="B338" s="20"/>
    </row>
    <row r="339" ht="15">
      <c r="B339" s="20"/>
    </row>
    <row r="340" ht="15">
      <c r="B340" s="20"/>
    </row>
    <row r="341" ht="15">
      <c r="B341" s="20"/>
    </row>
    <row r="342" ht="15">
      <c r="B342" s="20"/>
    </row>
    <row r="343" ht="15">
      <c r="B343" s="20"/>
    </row>
    <row r="344" ht="15">
      <c r="B344" s="20"/>
    </row>
    <row r="345" ht="15">
      <c r="B345" s="20"/>
    </row>
    <row r="346" ht="15">
      <c r="B346" s="20"/>
    </row>
    <row r="347" ht="15">
      <c r="B347" s="20"/>
    </row>
    <row r="348" ht="15">
      <c r="B348" s="20"/>
    </row>
    <row r="349" ht="15">
      <c r="B349" s="20"/>
    </row>
    <row r="350" ht="15">
      <c r="B350" s="20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  <row r="748" ht="15">
      <c r="B748" s="20"/>
    </row>
    <row r="749" ht="15">
      <c r="B749" s="20"/>
    </row>
    <row r="750" ht="15">
      <c r="B750" s="20"/>
    </row>
    <row r="751" ht="15">
      <c r="B751" s="20"/>
    </row>
    <row r="752" ht="15">
      <c r="B752" s="20"/>
    </row>
    <row r="753" ht="15">
      <c r="B753" s="20"/>
    </row>
    <row r="754" ht="15">
      <c r="B754" s="20"/>
    </row>
    <row r="755" ht="15">
      <c r="B755" s="20"/>
    </row>
    <row r="756" ht="15">
      <c r="B756" s="20"/>
    </row>
    <row r="757" ht="15">
      <c r="B757" s="20"/>
    </row>
    <row r="758" ht="15">
      <c r="B758" s="20"/>
    </row>
    <row r="759" ht="15">
      <c r="B759" s="20"/>
    </row>
    <row r="760" ht="15">
      <c r="B760" s="20"/>
    </row>
    <row r="761" ht="15">
      <c r="B761" s="20"/>
    </row>
    <row r="762" ht="15">
      <c r="B762" s="20"/>
    </row>
    <row r="763" ht="15">
      <c r="B763" s="20"/>
    </row>
    <row r="764" ht="15">
      <c r="B764" s="20"/>
    </row>
    <row r="765" ht="15">
      <c r="B765" s="20"/>
    </row>
    <row r="766" ht="15">
      <c r="B766" s="20"/>
    </row>
    <row r="767" ht="15">
      <c r="B767" s="20"/>
    </row>
    <row r="768" ht="15">
      <c r="B768" s="20"/>
    </row>
    <row r="769" ht="15">
      <c r="B769" s="20"/>
    </row>
    <row r="770" ht="15">
      <c r="B770" s="20"/>
    </row>
    <row r="771" ht="15">
      <c r="B771" s="20"/>
    </row>
    <row r="772" ht="15">
      <c r="B772" s="20"/>
    </row>
    <row r="773" ht="15">
      <c r="B773" s="20"/>
    </row>
    <row r="774" ht="15">
      <c r="B774" s="20"/>
    </row>
    <row r="775" ht="15">
      <c r="B775" s="20"/>
    </row>
    <row r="776" ht="15">
      <c r="B776" s="20"/>
    </row>
    <row r="777" ht="15">
      <c r="B777" s="20"/>
    </row>
    <row r="778" ht="15">
      <c r="B778" s="20"/>
    </row>
    <row r="779" ht="15">
      <c r="B779" s="20"/>
    </row>
    <row r="780" ht="15">
      <c r="B780" s="20"/>
    </row>
    <row r="781" ht="15">
      <c r="B781" s="20"/>
    </row>
    <row r="782" ht="15">
      <c r="B782" s="20"/>
    </row>
    <row r="783" ht="15">
      <c r="B783" s="20"/>
    </row>
    <row r="784" ht="15">
      <c r="B784" s="20"/>
    </row>
    <row r="785" ht="15">
      <c r="B785" s="20"/>
    </row>
    <row r="786" ht="15">
      <c r="B786" s="20"/>
    </row>
    <row r="787" ht="15">
      <c r="B787" s="20"/>
    </row>
    <row r="788" ht="15">
      <c r="B788" s="20"/>
    </row>
    <row r="789" ht="15">
      <c r="B789" s="20"/>
    </row>
    <row r="790" ht="15">
      <c r="B790" s="20"/>
    </row>
    <row r="791" ht="15">
      <c r="B791" s="20"/>
    </row>
    <row r="792" ht="15">
      <c r="B792" s="20"/>
    </row>
    <row r="793" ht="15">
      <c r="B793" s="20"/>
    </row>
    <row r="794" ht="15">
      <c r="B794" s="20"/>
    </row>
    <row r="795" ht="15">
      <c r="B795" s="20"/>
    </row>
    <row r="796" ht="15">
      <c r="B796" s="20"/>
    </row>
    <row r="797" ht="15">
      <c r="B797" s="20"/>
    </row>
    <row r="798" ht="15">
      <c r="B798" s="20"/>
    </row>
    <row r="799" ht="15">
      <c r="B799" s="20"/>
    </row>
    <row r="800" ht="15">
      <c r="B800" s="20"/>
    </row>
    <row r="801" ht="15">
      <c r="B801" s="20"/>
    </row>
    <row r="802" ht="15">
      <c r="B802" s="20"/>
    </row>
    <row r="803" ht="15">
      <c r="B803" s="20"/>
    </row>
    <row r="804" ht="15">
      <c r="B804" s="20"/>
    </row>
    <row r="805" ht="15">
      <c r="B805" s="20"/>
    </row>
    <row r="806" ht="15">
      <c r="B806" s="20"/>
    </row>
    <row r="807" ht="15">
      <c r="B807" s="20"/>
    </row>
    <row r="808" ht="15">
      <c r="B808" s="20"/>
    </row>
    <row r="809" ht="15">
      <c r="B809" s="20"/>
    </row>
    <row r="810" ht="15">
      <c r="B810" s="20"/>
    </row>
    <row r="811" ht="15">
      <c r="B811" s="20"/>
    </row>
    <row r="812" ht="15">
      <c r="B812" s="20"/>
    </row>
    <row r="813" ht="15">
      <c r="B813" s="20"/>
    </row>
    <row r="814" ht="15">
      <c r="B814" s="20"/>
    </row>
    <row r="815" ht="15">
      <c r="B815" s="20"/>
    </row>
    <row r="816" ht="15">
      <c r="B816" s="20"/>
    </row>
    <row r="817" ht="15">
      <c r="B817" s="20"/>
    </row>
    <row r="818" ht="15">
      <c r="B818" s="20"/>
    </row>
    <row r="819" ht="15">
      <c r="B819" s="20"/>
    </row>
    <row r="820" ht="15">
      <c r="B820" s="20"/>
    </row>
    <row r="821" ht="15">
      <c r="B821" s="20"/>
    </row>
    <row r="822" ht="15">
      <c r="B822" s="20"/>
    </row>
    <row r="823" ht="15">
      <c r="B823" s="20"/>
    </row>
    <row r="824" ht="15">
      <c r="B824" s="20"/>
    </row>
    <row r="825" ht="15">
      <c r="B825" s="20"/>
    </row>
    <row r="826" ht="15">
      <c r="B826" s="20"/>
    </row>
    <row r="827" ht="15">
      <c r="B827" s="20"/>
    </row>
    <row r="828" ht="15">
      <c r="B828" s="20"/>
    </row>
    <row r="829" ht="15">
      <c r="B829" s="20"/>
    </row>
    <row r="830" ht="15">
      <c r="B830" s="20"/>
    </row>
    <row r="831" ht="15">
      <c r="B831" s="20"/>
    </row>
    <row r="832" ht="15">
      <c r="B832" s="20"/>
    </row>
    <row r="833" ht="15">
      <c r="B833" s="20"/>
    </row>
    <row r="834" ht="15">
      <c r="B834" s="20"/>
    </row>
    <row r="835" ht="15">
      <c r="B835" s="20"/>
    </row>
    <row r="836" ht="15">
      <c r="B836" s="20"/>
    </row>
    <row r="837" ht="15">
      <c r="B837" s="20"/>
    </row>
    <row r="838" ht="15">
      <c r="B838" s="20"/>
    </row>
    <row r="839" ht="15">
      <c r="B839" s="20"/>
    </row>
    <row r="840" ht="15">
      <c r="B840" s="20"/>
    </row>
    <row r="841" ht="15">
      <c r="B841" s="20"/>
    </row>
    <row r="842" ht="15">
      <c r="B842" s="20"/>
    </row>
    <row r="843" ht="15">
      <c r="B843" s="20"/>
    </row>
    <row r="844" ht="15">
      <c r="B844" s="20"/>
    </row>
    <row r="845" ht="15">
      <c r="B845" s="20"/>
    </row>
    <row r="846" ht="15">
      <c r="B846" s="20"/>
    </row>
    <row r="847" ht="15">
      <c r="B847" s="20"/>
    </row>
    <row r="848" ht="15">
      <c r="B848" s="20"/>
    </row>
    <row r="849" ht="15">
      <c r="B849" s="20"/>
    </row>
    <row r="850" ht="15">
      <c r="B850" s="20"/>
    </row>
    <row r="851" ht="15">
      <c r="B851" s="20"/>
    </row>
    <row r="852" ht="15">
      <c r="B852" s="20"/>
    </row>
    <row r="853" ht="15">
      <c r="B853" s="20"/>
    </row>
    <row r="854" ht="15">
      <c r="B854" s="20"/>
    </row>
    <row r="855" ht="15">
      <c r="B855" s="20"/>
    </row>
    <row r="856" ht="15">
      <c r="B856" s="20"/>
    </row>
    <row r="857" ht="15">
      <c r="B857" s="20"/>
    </row>
    <row r="858" ht="15">
      <c r="B858" s="20"/>
    </row>
    <row r="859" ht="15">
      <c r="B859" s="20"/>
    </row>
    <row r="860" ht="15">
      <c r="B860" s="20"/>
    </row>
    <row r="861" ht="15">
      <c r="B861" s="20"/>
    </row>
    <row r="862" ht="15">
      <c r="B862" s="20"/>
    </row>
    <row r="863" ht="15">
      <c r="B863" s="20"/>
    </row>
    <row r="864" ht="15">
      <c r="B864" s="20"/>
    </row>
    <row r="865" ht="15">
      <c r="B865" s="20"/>
    </row>
    <row r="866" ht="15">
      <c r="B866" s="20"/>
    </row>
    <row r="867" ht="15">
      <c r="B867" s="20"/>
    </row>
    <row r="868" ht="15">
      <c r="B868" s="20"/>
    </row>
    <row r="869" ht="15">
      <c r="B869" s="20"/>
    </row>
    <row r="870" ht="15">
      <c r="B870" s="20"/>
    </row>
    <row r="871" ht="15">
      <c r="B871" s="20"/>
    </row>
    <row r="872" ht="15">
      <c r="B872" s="20"/>
    </row>
    <row r="873" ht="15">
      <c r="B873" s="20"/>
    </row>
    <row r="874" ht="15">
      <c r="B874" s="20"/>
    </row>
    <row r="875" ht="15">
      <c r="B875" s="20"/>
    </row>
    <row r="876" ht="15">
      <c r="B876" s="20"/>
    </row>
    <row r="877" ht="15">
      <c r="B877" s="20"/>
    </row>
    <row r="878" ht="15">
      <c r="B878" s="20"/>
    </row>
    <row r="879" ht="15">
      <c r="B879" s="20"/>
    </row>
    <row r="880" ht="15">
      <c r="B880" s="20"/>
    </row>
    <row r="881" ht="15">
      <c r="B881" s="20"/>
    </row>
    <row r="882" ht="15">
      <c r="B882" s="20"/>
    </row>
    <row r="883" ht="15">
      <c r="B883" s="20"/>
    </row>
    <row r="884" ht="15">
      <c r="B884" s="20"/>
    </row>
    <row r="885" ht="15">
      <c r="B885" s="20"/>
    </row>
    <row r="886" ht="15">
      <c r="B886" s="20"/>
    </row>
    <row r="887" ht="15">
      <c r="B887" s="20"/>
    </row>
    <row r="888" ht="15">
      <c r="B888" s="20"/>
    </row>
    <row r="889" ht="15">
      <c r="B889" s="20"/>
    </row>
    <row r="890" ht="15">
      <c r="B890" s="20"/>
    </row>
    <row r="891" ht="15">
      <c r="B891" s="20"/>
    </row>
    <row r="892" ht="15">
      <c r="B892" s="20"/>
    </row>
    <row r="893" ht="15">
      <c r="B893" s="20"/>
    </row>
    <row r="894" ht="15">
      <c r="B894" s="20"/>
    </row>
    <row r="895" ht="15">
      <c r="B895" s="20"/>
    </row>
    <row r="896" ht="15">
      <c r="B896" s="20"/>
    </row>
    <row r="897" ht="15">
      <c r="B897" s="20"/>
    </row>
    <row r="898" ht="15">
      <c r="B898" s="20"/>
    </row>
    <row r="899" ht="15">
      <c r="B899" s="20"/>
    </row>
    <row r="900" ht="15">
      <c r="B900" s="20"/>
    </row>
    <row r="901" ht="15">
      <c r="B901" s="20"/>
    </row>
    <row r="902" ht="15">
      <c r="B902" s="20"/>
    </row>
    <row r="903" ht="15">
      <c r="B903" s="20"/>
    </row>
    <row r="904" ht="15">
      <c r="B904" s="20"/>
    </row>
    <row r="905" ht="15">
      <c r="B905" s="20"/>
    </row>
    <row r="906" ht="15">
      <c r="B906" s="20"/>
    </row>
    <row r="907" ht="15">
      <c r="B907" s="20"/>
    </row>
    <row r="908" ht="15">
      <c r="B908" s="20"/>
    </row>
    <row r="909" ht="15">
      <c r="B909" s="20"/>
    </row>
    <row r="910" ht="15">
      <c r="B910" s="20"/>
    </row>
    <row r="911" ht="15">
      <c r="B911" s="20"/>
    </row>
    <row r="912" ht="15">
      <c r="B912" s="20"/>
    </row>
    <row r="913" ht="15">
      <c r="B913" s="20"/>
    </row>
    <row r="914" ht="15">
      <c r="B914" s="20"/>
    </row>
    <row r="915" ht="15">
      <c r="B915" s="20"/>
    </row>
    <row r="916" ht="15">
      <c r="B916" s="20"/>
    </row>
    <row r="917" ht="15">
      <c r="B917" s="20"/>
    </row>
    <row r="918" ht="15">
      <c r="B918" s="20"/>
    </row>
    <row r="919" ht="15">
      <c r="B919" s="20"/>
    </row>
    <row r="920" ht="15">
      <c r="B920" s="20"/>
    </row>
    <row r="921" ht="15">
      <c r="B921" s="20"/>
    </row>
    <row r="922" ht="15">
      <c r="B922" s="20"/>
    </row>
    <row r="923" ht="15">
      <c r="B923" s="20"/>
    </row>
    <row r="924" ht="15">
      <c r="B924" s="20"/>
    </row>
    <row r="925" ht="15">
      <c r="B925" s="20"/>
    </row>
    <row r="926" ht="15">
      <c r="B926" s="20"/>
    </row>
    <row r="927" ht="15">
      <c r="B927" s="20"/>
    </row>
    <row r="928" ht="15">
      <c r="B928" s="20"/>
    </row>
    <row r="929" ht="15">
      <c r="B929" s="20"/>
    </row>
    <row r="930" ht="15">
      <c r="B930" s="20"/>
    </row>
    <row r="931" ht="15">
      <c r="B931" s="20"/>
    </row>
    <row r="932" ht="15">
      <c r="B932" s="20"/>
    </row>
    <row r="933" ht="15">
      <c r="B933" s="20"/>
    </row>
    <row r="934" ht="15">
      <c r="B934" s="20"/>
    </row>
    <row r="935" ht="15">
      <c r="B935" s="20"/>
    </row>
    <row r="936" ht="15">
      <c r="B936" s="20"/>
    </row>
    <row r="937" ht="15">
      <c r="B937" s="20"/>
    </row>
    <row r="938" ht="15">
      <c r="B938" s="20"/>
    </row>
    <row r="939" ht="15">
      <c r="B939" s="20"/>
    </row>
    <row r="940" ht="15">
      <c r="B940" s="20"/>
    </row>
    <row r="941" ht="15">
      <c r="B941" s="20"/>
    </row>
    <row r="942" ht="15">
      <c r="B942" s="20"/>
    </row>
    <row r="943" ht="15">
      <c r="B943" s="20"/>
    </row>
    <row r="944" ht="15">
      <c r="B944" s="20"/>
    </row>
    <row r="945" ht="15">
      <c r="B945" s="20"/>
    </row>
    <row r="946" ht="15">
      <c r="B946" s="20"/>
    </row>
    <row r="947" ht="15">
      <c r="B947" s="20"/>
    </row>
    <row r="948" ht="15">
      <c r="B948" s="20"/>
    </row>
    <row r="949" ht="15">
      <c r="B949" s="20"/>
    </row>
    <row r="950" ht="15">
      <c r="B950" s="20"/>
    </row>
    <row r="951" ht="15">
      <c r="B951" s="20"/>
    </row>
    <row r="952" ht="15">
      <c r="B952" s="20"/>
    </row>
    <row r="953" ht="15">
      <c r="B953" s="20"/>
    </row>
    <row r="954" ht="15">
      <c r="B954" s="20"/>
    </row>
    <row r="955" ht="15">
      <c r="B955" s="20"/>
    </row>
    <row r="956" ht="15">
      <c r="B956" s="20"/>
    </row>
    <row r="957" ht="15">
      <c r="B957" s="20"/>
    </row>
    <row r="958" ht="15">
      <c r="B958" s="20"/>
    </row>
    <row r="959" ht="15">
      <c r="B959" s="20"/>
    </row>
    <row r="960" ht="15">
      <c r="B960" s="20"/>
    </row>
    <row r="961" ht="15">
      <c r="B961" s="20"/>
    </row>
    <row r="962" ht="15">
      <c r="B962" s="20"/>
    </row>
    <row r="963" ht="15">
      <c r="B963" s="20"/>
    </row>
    <row r="964" ht="15">
      <c r="B964" s="20"/>
    </row>
    <row r="965" ht="15">
      <c r="B965" s="20"/>
    </row>
    <row r="966" ht="15">
      <c r="B966" s="20"/>
    </row>
    <row r="967" ht="15">
      <c r="B967" s="20"/>
    </row>
    <row r="968" ht="15">
      <c r="B968" s="20"/>
    </row>
    <row r="969" ht="15">
      <c r="B969" s="20"/>
    </row>
    <row r="970" ht="15">
      <c r="B970" s="20"/>
    </row>
    <row r="971" ht="15">
      <c r="B971" s="20"/>
    </row>
    <row r="972" ht="15">
      <c r="B972" s="20"/>
    </row>
    <row r="973" ht="15">
      <c r="B973" s="20"/>
    </row>
    <row r="974" ht="15">
      <c r="B974" s="20"/>
    </row>
    <row r="975" ht="15">
      <c r="B975" s="20"/>
    </row>
    <row r="976" ht="15">
      <c r="B976" s="20"/>
    </row>
    <row r="977" ht="15">
      <c r="B977" s="20"/>
    </row>
    <row r="978" ht="15">
      <c r="B978" s="20"/>
    </row>
    <row r="979" ht="15">
      <c r="B979" s="20"/>
    </row>
    <row r="980" ht="15">
      <c r="B980" s="20"/>
    </row>
    <row r="981" ht="15">
      <c r="B981" s="20"/>
    </row>
    <row r="982" ht="15">
      <c r="B982" s="20"/>
    </row>
    <row r="983" ht="15">
      <c r="B983" s="20"/>
    </row>
    <row r="984" ht="15">
      <c r="B984" s="20"/>
    </row>
    <row r="985" ht="15">
      <c r="B985" s="20"/>
    </row>
    <row r="986" ht="15">
      <c r="B986" s="20"/>
    </row>
    <row r="987" ht="15">
      <c r="B987" s="20"/>
    </row>
    <row r="988" ht="15">
      <c r="B988" s="20"/>
    </row>
    <row r="989" ht="15">
      <c r="B989" s="20"/>
    </row>
    <row r="990" ht="15">
      <c r="B990" s="20"/>
    </row>
    <row r="991" ht="15">
      <c r="B991" s="20"/>
    </row>
    <row r="992" ht="15">
      <c r="B992" s="20"/>
    </row>
    <row r="993" ht="15">
      <c r="B993" s="20"/>
    </row>
    <row r="994" ht="15">
      <c r="B994" s="20"/>
    </row>
    <row r="995" ht="15">
      <c r="B995" s="20"/>
    </row>
    <row r="996" ht="15">
      <c r="B996" s="20"/>
    </row>
    <row r="997" ht="15">
      <c r="B997" s="20"/>
    </row>
    <row r="998" ht="15">
      <c r="B998" s="20"/>
    </row>
    <row r="999" ht="15">
      <c r="B999" s="20"/>
    </row>
    <row r="1000" ht="15">
      <c r="B1000" s="20"/>
    </row>
    <row r="1001" ht="15">
      <c r="B1001" s="20"/>
    </row>
    <row r="1002" ht="15">
      <c r="B1002" s="20"/>
    </row>
    <row r="1003" ht="15">
      <c r="B1003" s="20"/>
    </row>
    <row r="1004" ht="15">
      <c r="B1004" s="20"/>
    </row>
    <row r="1005" ht="15">
      <c r="B1005" s="20"/>
    </row>
    <row r="1006" ht="15">
      <c r="B1006" s="20"/>
    </row>
    <row r="1007" ht="15">
      <c r="B1007" s="20"/>
    </row>
    <row r="1008" ht="15">
      <c r="B1008" s="20"/>
    </row>
    <row r="1009" ht="15.75" thickBot="1">
      <c r="B1009" s="21"/>
    </row>
    <row r="1010" ht="15.75" thickTop="1">
      <c r="B1010" s="22"/>
    </row>
    <row r="1011" ht="15.75" thickTop="1">
      <c r="B1011" s="23"/>
    </row>
    <row r="1012" ht="15.75" thickTop="1">
      <c r="B1012" s="23"/>
    </row>
    <row r="1013" ht="15.75" thickTop="1">
      <c r="B1013" s="23"/>
    </row>
    <row r="1014" ht="15.75" thickTop="1">
      <c r="B1014" s="23"/>
    </row>
    <row r="1015" ht="15.75" thickTop="1">
      <c r="B1015" s="23"/>
    </row>
    <row r="1016" ht="15.75" thickTop="1">
      <c r="B1016" s="23"/>
    </row>
    <row r="1017" ht="15.75" thickTop="1">
      <c r="B1017" s="23"/>
    </row>
    <row r="1018" ht="15.75" thickTop="1">
      <c r="B1018" s="23"/>
    </row>
    <row r="1019" ht="15.75" thickTop="1">
      <c r="B1019" s="23"/>
    </row>
    <row r="1020" ht="15.75" thickTop="1">
      <c r="B1020" s="23"/>
    </row>
    <row r="1021" ht="15.75" thickTop="1">
      <c r="B1021" s="23"/>
    </row>
    <row r="1022" ht="15.75" thickTop="1">
      <c r="B1022" s="23"/>
    </row>
    <row r="1023" ht="15.75" thickTop="1">
      <c r="B1023" s="23"/>
    </row>
    <row r="1024" ht="15.75" thickTop="1">
      <c r="B1024" s="23"/>
    </row>
    <row r="1025" ht="15.75" thickTop="1">
      <c r="B1025" s="23"/>
    </row>
    <row r="1026" ht="15.75" thickTop="1">
      <c r="B1026" s="23"/>
    </row>
    <row r="1027" ht="15.75" thickTop="1">
      <c r="B1027" s="23"/>
    </row>
    <row r="1028" ht="15.75" thickTop="1">
      <c r="B1028" s="23"/>
    </row>
    <row r="1029" ht="15.75" thickTop="1">
      <c r="B1029" s="23"/>
    </row>
    <row r="1030" ht="15.75" thickTop="1">
      <c r="B1030" s="23"/>
    </row>
    <row r="1031" ht="15.75" thickTop="1">
      <c r="B1031" s="23"/>
    </row>
    <row r="1032" ht="15.75" thickTop="1">
      <c r="B1032" s="23"/>
    </row>
    <row r="1033" ht="15.75" thickTop="1">
      <c r="B1033" s="23"/>
    </row>
    <row r="1034" ht="15.75" thickTop="1">
      <c r="B1034" s="23"/>
    </row>
    <row r="1035" ht="15.75" thickTop="1">
      <c r="B1035" s="23"/>
    </row>
    <row r="1036" ht="15.75" thickTop="1">
      <c r="B1036" s="23"/>
    </row>
    <row r="1037" ht="15.75" thickTop="1">
      <c r="B1037" s="23"/>
    </row>
    <row r="1038" ht="15.75" thickTop="1">
      <c r="B1038" s="23"/>
    </row>
    <row r="1039" ht="15.75" thickTop="1">
      <c r="B1039" s="23"/>
    </row>
    <row r="1040" ht="15.75" thickTop="1">
      <c r="B1040" s="23"/>
    </row>
    <row r="1041" ht="15.75" thickTop="1">
      <c r="B1041" s="23"/>
    </row>
    <row r="1042" ht="15.75" thickTop="1">
      <c r="B1042" s="23"/>
    </row>
    <row r="1043" ht="15.75" thickTop="1">
      <c r="B1043" s="23"/>
    </row>
    <row r="1044" ht="15.75" thickTop="1">
      <c r="B1044" s="23"/>
    </row>
    <row r="1045" ht="15.75" thickTop="1">
      <c r="B1045" s="23"/>
    </row>
    <row r="1046" ht="15.75" thickTop="1">
      <c r="B1046" s="23"/>
    </row>
    <row r="1047" ht="15.75" thickTop="1">
      <c r="B1047" s="23"/>
    </row>
    <row r="1048" ht="15.75" thickTop="1">
      <c r="B1048" s="23"/>
    </row>
    <row r="1049" ht="15.75" thickTop="1">
      <c r="B1049" s="23"/>
    </row>
    <row r="1050" ht="15.75" thickTop="1">
      <c r="B1050" s="23"/>
    </row>
    <row r="1051" ht="15.75" thickTop="1">
      <c r="B1051" s="23"/>
    </row>
    <row r="1052" ht="15.75" thickTop="1">
      <c r="B1052" s="23"/>
    </row>
    <row r="1053" ht="15.75" thickTop="1">
      <c r="B1053" s="23"/>
    </row>
    <row r="1054" ht="15.75" thickTop="1">
      <c r="B1054" s="23"/>
    </row>
    <row r="1055" ht="15.75" thickTop="1">
      <c r="B1055" s="23"/>
    </row>
    <row r="1056" ht="15.75" thickTop="1">
      <c r="B1056" s="23"/>
    </row>
    <row r="1057" ht="15.75" thickTop="1">
      <c r="B1057" s="23"/>
    </row>
    <row r="1058" ht="15.75" thickTop="1">
      <c r="B1058" s="23"/>
    </row>
    <row r="1059" ht="15.75" thickTop="1">
      <c r="B1059" s="23"/>
    </row>
    <row r="1060" ht="15.75" thickTop="1">
      <c r="B1060" s="23"/>
    </row>
    <row r="1061" ht="15.75" thickTop="1">
      <c r="B1061" s="23"/>
    </row>
    <row r="1062" ht="15.75" thickTop="1">
      <c r="B1062" s="23"/>
    </row>
    <row r="1063" ht="15.75" thickTop="1">
      <c r="B1063" s="23"/>
    </row>
    <row r="1064" ht="15.75" thickTop="1">
      <c r="B1064" s="23"/>
    </row>
    <row r="1065" ht="15.75" thickTop="1">
      <c r="B1065" s="23"/>
    </row>
    <row r="1066" ht="15.75" thickTop="1">
      <c r="B1066" s="23"/>
    </row>
    <row r="1067" ht="15.75" thickTop="1">
      <c r="B1067" s="23"/>
    </row>
    <row r="1068" ht="15.75" thickTop="1">
      <c r="B1068" s="23"/>
    </row>
    <row r="1069" ht="15.75" thickTop="1">
      <c r="B1069" s="23"/>
    </row>
    <row r="1070" ht="15.75" thickTop="1">
      <c r="B1070" s="23"/>
    </row>
    <row r="1071" ht="15.75" thickTop="1">
      <c r="B1071" s="23"/>
    </row>
    <row r="1072" ht="15.75" thickTop="1">
      <c r="B1072" s="23"/>
    </row>
    <row r="1073" ht="15.75" thickTop="1">
      <c r="B1073" s="23"/>
    </row>
    <row r="1074" ht="15.75" thickTop="1">
      <c r="B1074" s="23"/>
    </row>
    <row r="1075" ht="15.75" thickTop="1">
      <c r="B1075" s="23"/>
    </row>
    <row r="1076" ht="15.75" thickTop="1">
      <c r="B1076" s="23"/>
    </row>
    <row r="1077" ht="15.75" thickTop="1">
      <c r="B1077" s="23"/>
    </row>
    <row r="1078" ht="15.75" thickTop="1">
      <c r="B1078" s="23"/>
    </row>
    <row r="1079" ht="15.75" thickTop="1">
      <c r="B1079" s="23"/>
    </row>
    <row r="1080" ht="15.75" thickTop="1">
      <c r="B1080" s="23"/>
    </row>
    <row r="1081" ht="15.75" thickTop="1">
      <c r="B1081" s="23"/>
    </row>
    <row r="1082" ht="15.75" thickTop="1">
      <c r="B1082" s="23"/>
    </row>
    <row r="1083" ht="15.75" thickTop="1">
      <c r="B1083" s="23"/>
    </row>
    <row r="1084" ht="15.75" thickTop="1">
      <c r="B1084" s="23"/>
    </row>
    <row r="1085" ht="15.75" thickTop="1">
      <c r="B1085" s="23"/>
    </row>
    <row r="1086" ht="15.75" thickTop="1">
      <c r="B1086" s="23"/>
    </row>
    <row r="1087" ht="15.75" thickTop="1">
      <c r="B1087" s="23"/>
    </row>
    <row r="1088" ht="15.75" thickTop="1">
      <c r="B1088" s="23"/>
    </row>
    <row r="1089" ht="15.75" thickTop="1">
      <c r="B1089" s="23"/>
    </row>
    <row r="1090" ht="15.75" thickTop="1">
      <c r="B1090" s="23"/>
    </row>
    <row r="1091" ht="15.75" thickTop="1">
      <c r="B1091" s="23"/>
    </row>
    <row r="1092" ht="15.75" thickTop="1">
      <c r="B1092" s="23"/>
    </row>
    <row r="1093" ht="15.75" thickTop="1">
      <c r="B1093" s="23"/>
    </row>
    <row r="1094" ht="15.75" thickTop="1">
      <c r="B1094" s="23"/>
    </row>
    <row r="1095" ht="15.75" thickTop="1">
      <c r="B1095" s="23"/>
    </row>
    <row r="1096" ht="15.75" thickTop="1">
      <c r="B1096" s="23"/>
    </row>
    <row r="1097" ht="15.75" thickTop="1">
      <c r="B1097" s="23"/>
    </row>
    <row r="1098" ht="15.75" thickTop="1">
      <c r="B1098" s="23"/>
    </row>
    <row r="1099" ht="15.75" thickTop="1">
      <c r="B1099" s="23"/>
    </row>
    <row r="1100" ht="15.75" thickTop="1">
      <c r="B1100" s="23"/>
    </row>
    <row r="1101" ht="15.75" thickTop="1">
      <c r="B1101" s="23"/>
    </row>
    <row r="1102" ht="15.75" thickTop="1">
      <c r="B1102" s="23"/>
    </row>
    <row r="1103" ht="15.75" thickTop="1">
      <c r="B1103" s="23"/>
    </row>
    <row r="1104" ht="15.75" thickTop="1">
      <c r="B1104" s="23"/>
    </row>
    <row r="1105" ht="15.75" thickTop="1">
      <c r="B1105" s="23"/>
    </row>
    <row r="1106" ht="15.75" thickTop="1">
      <c r="B1106" s="23"/>
    </row>
    <row r="1107" ht="15.75" thickTop="1">
      <c r="B1107" s="23"/>
    </row>
    <row r="1108" ht="15.75" thickTop="1">
      <c r="B1108" s="23"/>
    </row>
    <row r="1109" ht="15.75" thickTop="1">
      <c r="B1109" s="23"/>
    </row>
    <row r="1110" ht="15.75" thickTop="1">
      <c r="B1110" s="23"/>
    </row>
    <row r="1111" ht="15.75" thickTop="1">
      <c r="B1111" s="23"/>
    </row>
    <row r="1112" ht="15.75" thickTop="1">
      <c r="B1112" s="23"/>
    </row>
    <row r="1113" ht="15.75" thickTop="1">
      <c r="B1113" s="23"/>
    </row>
    <row r="1114" ht="15.75" thickTop="1">
      <c r="B1114" s="23"/>
    </row>
    <row r="1115" ht="15.75" thickTop="1">
      <c r="B1115" s="23"/>
    </row>
    <row r="1116" ht="15.75" thickTop="1">
      <c r="B1116" s="23"/>
    </row>
    <row r="1117" ht="15.75" thickTop="1">
      <c r="B1117" s="23"/>
    </row>
    <row r="1118" ht="15.75" thickTop="1">
      <c r="B1118" s="23"/>
    </row>
    <row r="1119" ht="15.75" thickTop="1">
      <c r="B1119" s="23"/>
    </row>
    <row r="1120" ht="15.75" thickTop="1">
      <c r="B1120" s="23"/>
    </row>
    <row r="1121" ht="15.75" thickTop="1">
      <c r="B1121" s="23"/>
    </row>
    <row r="1122" ht="15.75" thickTop="1">
      <c r="B1122" s="23"/>
    </row>
    <row r="1123" ht="15.75" thickTop="1">
      <c r="B1123" s="23"/>
    </row>
    <row r="1124" ht="15.75" thickTop="1">
      <c r="B1124" s="23"/>
    </row>
    <row r="1125" ht="15.75" thickTop="1">
      <c r="B1125" s="23"/>
    </row>
    <row r="1126" ht="15.75" thickTop="1">
      <c r="B1126" s="23"/>
    </row>
    <row r="1127" ht="15.75" thickTop="1">
      <c r="B1127" s="23"/>
    </row>
    <row r="1128" ht="15.75" thickTop="1">
      <c r="B1128" s="23"/>
    </row>
    <row r="1129" ht="15.75" thickTop="1">
      <c r="B1129" s="23"/>
    </row>
    <row r="1130" ht="15.75" thickTop="1">
      <c r="B1130" s="23"/>
    </row>
    <row r="1131" ht="15.75" thickTop="1">
      <c r="B1131" s="23"/>
    </row>
    <row r="1132" ht="15.75" thickTop="1">
      <c r="B1132" s="23"/>
    </row>
    <row r="1133" ht="15.75" thickTop="1">
      <c r="B1133" s="23"/>
    </row>
    <row r="1134" ht="15.75" thickTop="1">
      <c r="B1134" s="23"/>
    </row>
    <row r="1135" ht="15.75" thickTop="1">
      <c r="B1135" s="23"/>
    </row>
    <row r="1136" ht="15.75" thickTop="1">
      <c r="B1136" s="23"/>
    </row>
    <row r="1137" ht="15.75" thickTop="1">
      <c r="B1137" s="23"/>
    </row>
    <row r="1138" ht="15.75" thickTop="1">
      <c r="B1138" s="23"/>
    </row>
    <row r="1139" ht="15.75" thickTop="1">
      <c r="B1139" s="23"/>
    </row>
    <row r="1140" ht="15.75" thickTop="1">
      <c r="B1140" s="23"/>
    </row>
    <row r="1141" ht="15.75" thickTop="1">
      <c r="B1141" s="23"/>
    </row>
    <row r="1142" ht="15.75" thickTop="1">
      <c r="B1142" s="23"/>
    </row>
    <row r="1143" ht="15.75" thickTop="1">
      <c r="B1143" s="23"/>
    </row>
    <row r="1144" ht="15.75" thickTop="1">
      <c r="B1144" s="23"/>
    </row>
    <row r="1145" ht="15.75" thickTop="1">
      <c r="B1145" s="23"/>
    </row>
    <row r="1146" ht="15.75" thickTop="1">
      <c r="B1146" s="23"/>
    </row>
    <row r="1147" ht="15.75" thickTop="1">
      <c r="B1147" s="23"/>
    </row>
    <row r="1148" ht="15.75" thickTop="1">
      <c r="B1148" s="23"/>
    </row>
    <row r="1149" ht="15.75" thickTop="1">
      <c r="B1149" s="23"/>
    </row>
    <row r="1150" ht="15.75" thickTop="1">
      <c r="B1150" s="23"/>
    </row>
    <row r="1151" ht="15.75" thickTop="1">
      <c r="B1151" s="23"/>
    </row>
    <row r="1152" ht="15.75" thickTop="1">
      <c r="B1152" s="23"/>
    </row>
    <row r="1153" ht="15.75" thickTop="1">
      <c r="B1153" s="23"/>
    </row>
    <row r="1154" ht="15.75" thickTop="1">
      <c r="B1154" s="23"/>
    </row>
    <row r="1155" ht="15.75" thickTop="1">
      <c r="B1155" s="23"/>
    </row>
    <row r="1156" ht="15.75" thickTop="1">
      <c r="B1156" s="23"/>
    </row>
    <row r="1157" ht="15.75" thickTop="1">
      <c r="B1157" s="23"/>
    </row>
    <row r="1158" ht="15.75" thickTop="1">
      <c r="B1158" s="23"/>
    </row>
    <row r="1159" ht="15.75" thickTop="1">
      <c r="B1159" s="23"/>
    </row>
    <row r="1160" ht="15.75" thickTop="1">
      <c r="B1160" s="23"/>
    </row>
    <row r="1161" ht="15.75" thickTop="1">
      <c r="B1161" s="23"/>
    </row>
    <row r="1162" ht="15.75" thickTop="1">
      <c r="B1162" s="23"/>
    </row>
    <row r="1163" ht="15.75" thickTop="1">
      <c r="B1163" s="23"/>
    </row>
    <row r="1164" ht="15.75" thickTop="1">
      <c r="B1164" s="23"/>
    </row>
    <row r="1165" ht="15.75" thickTop="1">
      <c r="B1165" s="23"/>
    </row>
    <row r="1166" ht="15.75" thickTop="1">
      <c r="B1166" s="23"/>
    </row>
    <row r="1167" ht="15.75" thickTop="1">
      <c r="B1167" s="23"/>
    </row>
    <row r="1168" ht="15.75" thickTop="1">
      <c r="B1168" s="23"/>
    </row>
    <row r="1169" ht="15.75" thickTop="1">
      <c r="B1169" s="23"/>
    </row>
    <row r="1170" ht="15.75" thickTop="1">
      <c r="B1170" s="23"/>
    </row>
    <row r="1171" ht="15.75" thickTop="1">
      <c r="B1171" s="23"/>
    </row>
    <row r="1172" ht="15.75" thickTop="1">
      <c r="B1172" s="23"/>
    </row>
    <row r="1173" ht="15.75" thickTop="1">
      <c r="B1173" s="23"/>
    </row>
    <row r="1174" ht="15.75" thickTop="1">
      <c r="B1174" s="23"/>
    </row>
    <row r="1175" ht="15.75" thickTop="1">
      <c r="B1175" s="23"/>
    </row>
    <row r="1176" ht="15.75" thickTop="1">
      <c r="B1176" s="23"/>
    </row>
    <row r="1177" ht="15.75" thickTop="1">
      <c r="B1177" s="23"/>
    </row>
    <row r="1178" ht="15.75" thickTop="1">
      <c r="B1178" s="23"/>
    </row>
    <row r="1179" ht="15.75" thickTop="1">
      <c r="B1179" s="23"/>
    </row>
    <row r="1180" ht="15.75" thickTop="1">
      <c r="B1180" s="23"/>
    </row>
    <row r="1181" ht="15.75" thickTop="1">
      <c r="B1181" s="23"/>
    </row>
    <row r="1182" ht="15.75" thickTop="1">
      <c r="B1182" s="23"/>
    </row>
    <row r="1183" ht="15.75" thickTop="1">
      <c r="B1183" s="23"/>
    </row>
    <row r="1184" ht="15.75" thickTop="1">
      <c r="B1184" s="23"/>
    </row>
    <row r="1185" ht="15.75" thickTop="1">
      <c r="B1185" s="23"/>
    </row>
    <row r="1186" ht="15.75" thickTop="1">
      <c r="B1186" s="23"/>
    </row>
    <row r="1187" ht="15.75" thickTop="1">
      <c r="B1187" s="23"/>
    </row>
    <row r="1188" ht="15.75" thickTop="1">
      <c r="B1188" s="23"/>
    </row>
    <row r="1189" ht="15.75" thickTop="1">
      <c r="B1189" s="23"/>
    </row>
    <row r="1190" ht="15.75" thickTop="1">
      <c r="B1190" s="23"/>
    </row>
    <row r="1191" ht="15.75" thickTop="1">
      <c r="B1191" s="23"/>
    </row>
    <row r="1192" ht="15.75" thickTop="1">
      <c r="B1192" s="23"/>
    </row>
    <row r="1193" ht="15.75" thickTop="1">
      <c r="B1193" s="23"/>
    </row>
    <row r="1194" ht="15.75" thickTop="1">
      <c r="B1194" s="23"/>
    </row>
    <row r="1195" ht="15.75" thickTop="1">
      <c r="B1195" s="23"/>
    </row>
    <row r="1196" ht="15.75" thickTop="1">
      <c r="B1196" s="23"/>
    </row>
    <row r="1197" ht="15.75" thickTop="1">
      <c r="B1197" s="23"/>
    </row>
    <row r="1198" ht="15.75" thickTop="1">
      <c r="B1198" s="23"/>
    </row>
    <row r="1199" ht="15.75" thickTop="1">
      <c r="B1199" s="23"/>
    </row>
    <row r="1200" ht="15.75" thickTop="1">
      <c r="B1200" s="23"/>
    </row>
    <row r="1201" ht="15.75" thickTop="1">
      <c r="B1201" s="23"/>
    </row>
    <row r="1202" ht="15.75" thickTop="1">
      <c r="B1202" s="23"/>
    </row>
    <row r="1203" ht="15.75" thickTop="1">
      <c r="B1203" s="23"/>
    </row>
    <row r="1204" ht="15.75" thickTop="1">
      <c r="B1204" s="23"/>
    </row>
    <row r="1205" ht="15.75" thickTop="1">
      <c r="B1205" s="23"/>
    </row>
    <row r="1206" ht="15.75" thickTop="1">
      <c r="B1206" s="23"/>
    </row>
    <row r="1207" ht="15.75" thickTop="1">
      <c r="B1207" s="23"/>
    </row>
    <row r="1208" ht="15.75" thickTop="1">
      <c r="B1208" s="23"/>
    </row>
    <row r="1209" ht="15.75" thickTop="1">
      <c r="B1209" s="23"/>
    </row>
    <row r="1210" ht="15.75" thickTop="1">
      <c r="B1210" s="23"/>
    </row>
    <row r="1211" ht="15.75" thickTop="1">
      <c r="B1211" s="23"/>
    </row>
    <row r="1212" ht="15.75" thickTop="1">
      <c r="B1212" s="23"/>
    </row>
    <row r="1213" ht="15.75" thickTop="1">
      <c r="B1213" s="23"/>
    </row>
    <row r="1214" ht="15.75" thickTop="1">
      <c r="B1214" s="23"/>
    </row>
    <row r="1215" ht="15.75" thickTop="1">
      <c r="B1215" s="23"/>
    </row>
    <row r="1216" ht="15.75" thickTop="1">
      <c r="B1216" s="23"/>
    </row>
    <row r="1217" ht="15.75" thickTop="1">
      <c r="B1217" s="23"/>
    </row>
    <row r="1218" ht="15.75" thickTop="1">
      <c r="B1218" s="23"/>
    </row>
    <row r="1219" ht="15.75" thickTop="1">
      <c r="B1219" s="23"/>
    </row>
    <row r="1220" ht="15.75" thickTop="1">
      <c r="B1220" s="23"/>
    </row>
    <row r="1221" ht="15.75" thickTop="1">
      <c r="B1221" s="23"/>
    </row>
    <row r="1222" ht="15.75" thickTop="1">
      <c r="B1222" s="23"/>
    </row>
    <row r="1223" ht="15.75" thickTop="1">
      <c r="B1223" s="23"/>
    </row>
    <row r="1224" ht="15.75" thickTop="1">
      <c r="B1224" s="23"/>
    </row>
    <row r="1225" ht="15.75" thickTop="1">
      <c r="B1225" s="23"/>
    </row>
    <row r="1226" ht="15.75" thickTop="1">
      <c r="B1226" s="23"/>
    </row>
    <row r="1227" ht="15.75" thickTop="1">
      <c r="B1227" s="23"/>
    </row>
    <row r="1228" ht="15.75" thickTop="1">
      <c r="B1228" s="23"/>
    </row>
    <row r="1229" ht="15.75" thickTop="1">
      <c r="B1229" s="23"/>
    </row>
    <row r="1230" ht="15.75" thickTop="1">
      <c r="B1230" s="23"/>
    </row>
    <row r="1231" ht="15.75" thickTop="1">
      <c r="B1231" s="23"/>
    </row>
    <row r="1232" ht="15.75" thickTop="1">
      <c r="B1232" s="23"/>
    </row>
    <row r="1233" ht="15.75" thickTop="1">
      <c r="B1233" s="23"/>
    </row>
    <row r="1234" ht="15.75" thickTop="1">
      <c r="B1234" s="23"/>
    </row>
    <row r="1235" ht="15.75" thickTop="1">
      <c r="B1235" s="23"/>
    </row>
    <row r="1236" ht="15.75" thickTop="1">
      <c r="B1236" s="23"/>
    </row>
    <row r="1237" ht="15.75" thickTop="1">
      <c r="B1237" s="23"/>
    </row>
    <row r="1238" ht="15.75" thickTop="1">
      <c r="B1238" s="23"/>
    </row>
    <row r="1239" ht="15.75" thickTop="1">
      <c r="B1239" s="23"/>
    </row>
    <row r="1240" ht="15.75" thickTop="1">
      <c r="B1240" s="23"/>
    </row>
    <row r="1241" ht="15.75" thickTop="1">
      <c r="B1241" s="23"/>
    </row>
    <row r="1242" ht="15.75" thickTop="1">
      <c r="B1242" s="23"/>
    </row>
    <row r="1243" ht="15.75" thickTop="1">
      <c r="B1243" s="23"/>
    </row>
    <row r="1244" ht="15.75" thickTop="1">
      <c r="B1244" s="23"/>
    </row>
    <row r="1245" ht="15.75" thickTop="1">
      <c r="B1245" s="23"/>
    </row>
    <row r="1246" ht="15.75" thickTop="1">
      <c r="B1246" s="23"/>
    </row>
    <row r="1247" ht="15.75" thickTop="1">
      <c r="B1247" s="23"/>
    </row>
    <row r="1248" ht="15.75" thickTop="1">
      <c r="B1248" s="23"/>
    </row>
    <row r="1249" ht="15.75" thickTop="1">
      <c r="B1249" s="23"/>
    </row>
    <row r="1250" ht="15.75" thickTop="1">
      <c r="B1250" s="23"/>
    </row>
    <row r="1251" ht="15.75" thickTop="1">
      <c r="B1251" s="23"/>
    </row>
    <row r="1252" ht="15.75" thickTop="1">
      <c r="B1252" s="23"/>
    </row>
    <row r="1253" ht="15.75" thickTop="1">
      <c r="B1253" s="23"/>
    </row>
    <row r="1254" ht="15.75" thickTop="1">
      <c r="B1254" s="23"/>
    </row>
    <row r="1255" ht="15.75" thickTop="1">
      <c r="B1255" s="23"/>
    </row>
    <row r="1256" ht="15.75" thickTop="1">
      <c r="B1256" s="23"/>
    </row>
    <row r="1257" ht="15.75" thickTop="1">
      <c r="B1257" s="23"/>
    </row>
    <row r="1258" ht="15.75" thickTop="1">
      <c r="B1258" s="23"/>
    </row>
    <row r="1259" ht="15.75" thickTop="1">
      <c r="B1259" s="23"/>
    </row>
    <row r="1260" ht="15.75" thickTop="1">
      <c r="B1260" s="23"/>
    </row>
    <row r="1261" ht="15.75" thickTop="1">
      <c r="B1261" s="23"/>
    </row>
    <row r="1262" ht="15.75" thickTop="1">
      <c r="B1262" s="23"/>
    </row>
    <row r="1263" ht="15.75" thickTop="1">
      <c r="B1263" s="23"/>
    </row>
    <row r="1264" ht="15.75" thickTop="1">
      <c r="B1264" s="23"/>
    </row>
    <row r="1265" ht="15.75" thickTop="1">
      <c r="B1265" s="23"/>
    </row>
    <row r="1266" ht="15.75" thickTop="1">
      <c r="B1266" s="23"/>
    </row>
    <row r="1267" ht="15.75" thickTop="1">
      <c r="B1267" s="23"/>
    </row>
    <row r="1268" ht="15.75" thickTop="1">
      <c r="B1268" s="23"/>
    </row>
    <row r="1269" ht="15.75" thickTop="1">
      <c r="B1269" s="23"/>
    </row>
    <row r="1270" ht="15.75" thickTop="1">
      <c r="B1270" s="23"/>
    </row>
    <row r="1271" ht="15.75" thickTop="1">
      <c r="B1271" s="23"/>
    </row>
    <row r="1272" ht="15.75" thickTop="1">
      <c r="B1272" s="23"/>
    </row>
    <row r="1273" ht="15.75" thickTop="1">
      <c r="B1273" s="23"/>
    </row>
    <row r="1274" ht="15.75" thickTop="1">
      <c r="B1274" s="23"/>
    </row>
    <row r="1275" ht="15.75" thickTop="1">
      <c r="B1275" s="23"/>
    </row>
    <row r="1276" ht="15.75" thickTop="1">
      <c r="B1276" s="23"/>
    </row>
    <row r="1277" ht="15.75" thickTop="1">
      <c r="B1277" s="23"/>
    </row>
    <row r="1278" ht="15.75" thickTop="1">
      <c r="B1278" s="23"/>
    </row>
    <row r="1279" ht="15.75" thickTop="1">
      <c r="B1279" s="23"/>
    </row>
    <row r="1280" ht="15.75" thickTop="1">
      <c r="B1280" s="23"/>
    </row>
    <row r="1281" ht="15.75" thickTop="1">
      <c r="B1281" s="23"/>
    </row>
    <row r="1282" ht="15.75" thickTop="1">
      <c r="B1282" s="23"/>
    </row>
    <row r="1283" ht="15.75" thickTop="1">
      <c r="B1283" s="23"/>
    </row>
    <row r="1284" ht="15.75" thickTop="1">
      <c r="B1284" s="23"/>
    </row>
    <row r="1285" ht="15.75" thickTop="1">
      <c r="B1285" s="23"/>
    </row>
    <row r="1286" ht="15.75" thickTop="1">
      <c r="B1286" s="23"/>
    </row>
    <row r="1287" ht="15.75" thickTop="1">
      <c r="B1287" s="23"/>
    </row>
    <row r="1288" ht="15.75" thickTop="1">
      <c r="B1288" s="23"/>
    </row>
    <row r="1289" ht="15.75" thickTop="1">
      <c r="B1289" s="23"/>
    </row>
    <row r="1290" ht="15.75" thickTop="1">
      <c r="B1290" s="23"/>
    </row>
    <row r="1291" ht="15.75" thickTop="1">
      <c r="B1291" s="23"/>
    </row>
    <row r="1292" ht="15.75" thickTop="1">
      <c r="B1292" s="23"/>
    </row>
    <row r="1293" ht="15.75" thickTop="1">
      <c r="B1293" s="23"/>
    </row>
    <row r="1294" ht="15.75" thickTop="1">
      <c r="B1294" s="23"/>
    </row>
    <row r="1295" ht="15.75" thickTop="1">
      <c r="B1295" s="23"/>
    </row>
    <row r="1296" ht="15.75" thickTop="1">
      <c r="B1296" s="23"/>
    </row>
    <row r="1297" ht="15.75" thickTop="1">
      <c r="B1297" s="23"/>
    </row>
    <row r="1298" ht="15.75" thickTop="1">
      <c r="B1298" s="23"/>
    </row>
    <row r="1299" ht="15.75" thickTop="1">
      <c r="B1299" s="23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McDonald</cp:lastModifiedBy>
  <dcterms:modified xsi:type="dcterms:W3CDTF">2014-12-16T21:44:44Z</dcterms:modified>
  <cp:category/>
  <cp:version/>
  <cp:contentType/>
  <cp:contentStatus/>
</cp:coreProperties>
</file>